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<sst xmlns="http://schemas.openxmlformats.org/spreadsheetml/2006/main" count="50" uniqueCount="45">
  <si>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Description</t>
  </si>
  <si>
    <t>EUR</t>
  </si>
  <si>
    <t>Sub Total</t>
  </si>
  <si>
    <t>PERSONNEL</t>
  </si>
  <si>
    <t>Salary costs ERNA coordinator +</t>
  </si>
  <si>
    <t>Social fund contributions ERNA</t>
  </si>
  <si>
    <t>Travel expenses of ERNA Secretariat (Tickets, visas ,insurance, per diem, accommodation)</t>
  </si>
  <si>
    <t>INFORMATION</t>
  </si>
  <si>
    <t>ERNA website</t>
  </si>
  <si>
    <t>Printing promotion materials and business cards</t>
  </si>
  <si>
    <t>GENERAL ADMINISTRATION</t>
  </si>
  <si>
    <t>Phone</t>
  </si>
  <si>
    <t>Fax</t>
  </si>
  <si>
    <t>Internet</t>
  </si>
  <si>
    <t>Postage</t>
  </si>
  <si>
    <t>Representation</t>
  </si>
  <si>
    <t>Banking charges</t>
  </si>
  <si>
    <t>Foreign exchange differences</t>
  </si>
  <si>
    <t>TOTAL</t>
  </si>
  <si>
    <t>Planned Budget</t>
  </si>
  <si>
    <t xml:space="preserve">Actual expenses </t>
  </si>
  <si>
    <t xml:space="preserve">EUR </t>
  </si>
  <si>
    <t xml:space="preserve">  </t>
  </si>
  <si>
    <t xml:space="preserve">ERNA coordinator Russian l. course </t>
  </si>
  <si>
    <t>ERNA Financial report  2010</t>
  </si>
  <si>
    <t>GENERAL COSTS ANNNUAL MEETING</t>
  </si>
  <si>
    <t xml:space="preserve">Annual Conference -accomodation for ERNA supported NS's </t>
  </si>
  <si>
    <t xml:space="preserve">Annual Conference -meals for all participants </t>
  </si>
  <si>
    <t xml:space="preserve">Annual Conference - translatiors fees  </t>
  </si>
  <si>
    <t xml:space="preserve">Annual Conference -rent of equipment for translation </t>
  </si>
  <si>
    <t xml:space="preserve">Annual Conference -rent of conference premises </t>
  </si>
  <si>
    <t xml:space="preserve">Annual Conference -coffee breaks and refreshments </t>
  </si>
  <si>
    <t xml:space="preserve">Annual Conference -stationary and printing </t>
  </si>
  <si>
    <t>Annual Conference -support for the fuel expenses for host NS</t>
  </si>
  <si>
    <t xml:space="preserve">Annual Conference - contingency for unpredicted expenses </t>
  </si>
  <si>
    <t>Annual Conference-  Travel costs for participants</t>
  </si>
  <si>
    <t>Travel costs for guests (PLWH, TB affected communities, special guests, ECC)</t>
  </si>
  <si>
    <t xml:space="preserve">Translation equipment rent </t>
  </si>
  <si>
    <t>WORKSHOPS - SEMINARS</t>
  </si>
  <si>
    <t xml:space="preserve">ToT Project Planning for member National Societies </t>
  </si>
  <si>
    <t>ERNA BOARD EXPENSES</t>
  </si>
  <si>
    <t>ERNA President participation  (Travel, accommodation) to relevant events</t>
  </si>
  <si>
    <t>Erna Pres and Vice Presidents accomodation at the 4 Board and the Annual Meeting</t>
  </si>
  <si>
    <t xml:space="preserve">Travel expenses of ECC ,PLW org and spec.guests .for ERNA Board meetings </t>
  </si>
  <si>
    <t>General reserve(Kligen. Training)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</si>
</sst>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b/>
      <u val="single"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7" xfId="0" applyFont="1" applyBorder="1" applyAlignment="1">
      <alignment/>
    </xf>
    <xf numFmtId="0" fontId="13" fillId="0" borderId="7" xfId="0" applyFont="1" applyFill="1" applyBorder="1" applyAlignment="1">
      <alignment/>
    </xf>
    <xf numFmtId="4" fontId="1" fillId="0" borderId="4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4" fillId="0" borderId="7" xfId="0" applyFont="1" applyFill="1" applyBorder="1" applyAlignment="1">
      <alignment wrapText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9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40">
      <selection activeCell="E32" sqref="E32"/>
    </sheetView>
  </sheetViews>
  <sheetFormatPr defaultColWidth="9.140625" defaultRowHeight="12.75"/>
  <cols>
    <col min="1" max="1" width="30.00390625" style="0" customWidth="1"/>
    <col min="2" max="2" width="2.140625" style="0" customWidth="1"/>
    <col min="4" max="4" width="16.28125" style="0" customWidth="1"/>
    <col min="5" max="6" width="21.00390625" style="0" customWidth="1"/>
  </cols>
  <sheetData>
    <row r="1" spans="1:3" ht="19.5" thickBot="1">
      <c r="A1" s="1" t="s">
        <v>24</v>
      </c>
      <c r="C1" s="32">
        <v>10</v>
      </c>
    </row>
    <row r="2" spans="1:6" ht="15.75">
      <c r="A2" s="40" t="s">
        <v>0</v>
      </c>
      <c r="B2" s="42"/>
      <c r="C2" s="44"/>
      <c r="D2" s="19" t="s">
        <v>19</v>
      </c>
      <c r="E2" s="23" t="s">
        <v>20</v>
      </c>
      <c r="F2" s="14"/>
    </row>
    <row r="3" spans="1:6" ht="16.5" thickBot="1">
      <c r="A3" s="41"/>
      <c r="B3" s="43"/>
      <c r="C3" s="45"/>
      <c r="D3" s="20">
        <v>2010</v>
      </c>
      <c r="E3" s="24">
        <v>2010</v>
      </c>
      <c r="F3" s="14"/>
    </row>
    <row r="4" spans="1:6" ht="16.5" thickBot="1">
      <c r="A4" s="2"/>
      <c r="B4" s="3"/>
      <c r="C4" s="3"/>
      <c r="D4" s="20" t="s">
        <v>1</v>
      </c>
      <c r="E4" s="25" t="s">
        <v>21</v>
      </c>
      <c r="F4" s="14"/>
    </row>
    <row r="5" spans="1:6" ht="16.5" thickBot="1">
      <c r="A5" s="4" t="s">
        <v>3</v>
      </c>
      <c r="B5" s="8"/>
      <c r="C5" s="8"/>
      <c r="D5" s="21"/>
      <c r="E5" s="26"/>
      <c r="F5" s="15"/>
    </row>
    <row r="6" spans="1:6" ht="32.25" thickBot="1">
      <c r="A6" s="2" t="s">
        <v>4</v>
      </c>
      <c r="B6" s="8"/>
      <c r="C6" s="8"/>
      <c r="D6" s="21"/>
      <c r="E6" s="26"/>
      <c r="F6" s="15"/>
    </row>
    <row r="7" spans="1:6" ht="16.5" thickBot="1">
      <c r="A7" s="2" t="s">
        <v>5</v>
      </c>
      <c r="B7" s="8"/>
      <c r="C7" s="8"/>
      <c r="D7" s="21">
        <v>13200</v>
      </c>
      <c r="E7" s="26">
        <v>13200</v>
      </c>
      <c r="F7" s="15"/>
    </row>
    <row r="8" spans="1:6" ht="32.25" thickBot="1">
      <c r="A8" s="2" t="s">
        <v>23</v>
      </c>
      <c r="B8" s="8"/>
      <c r="C8" s="8"/>
      <c r="D8" s="21">
        <v>500</v>
      </c>
      <c r="E8" s="26">
        <v>0</v>
      </c>
      <c r="F8" s="15"/>
    </row>
    <row r="9" spans="1:6" ht="32.25" thickBot="1">
      <c r="A9" s="7"/>
      <c r="B9" s="8"/>
      <c r="C9" s="6" t="s">
        <v>2</v>
      </c>
      <c r="D9" s="28">
        <f>SUM(D6:D8)</f>
        <v>13700</v>
      </c>
      <c r="E9" s="29">
        <f>SUM(E6:E8)</f>
        <v>13200</v>
      </c>
      <c r="F9" s="16"/>
    </row>
    <row r="10" spans="1:6" ht="32.25" thickBot="1">
      <c r="A10" s="4" t="s">
        <v>25</v>
      </c>
      <c r="B10" s="8"/>
      <c r="C10" s="8"/>
      <c r="D10" s="21"/>
      <c r="E10" s="26" t="s">
        <v>22</v>
      </c>
      <c r="F10" s="15"/>
    </row>
    <row r="11" spans="1:6" ht="16.5" thickBot="1">
      <c r="A11" s="33" t="s">
        <v>26</v>
      </c>
      <c r="B11" s="8"/>
      <c r="C11" s="8"/>
      <c r="D11" s="21">
        <v>7500</v>
      </c>
      <c r="E11" s="26">
        <v>7869.88</v>
      </c>
      <c r="F11" s="15"/>
    </row>
    <row r="12" spans="1:6" ht="16.5" thickBot="1">
      <c r="A12" s="33" t="s">
        <v>27</v>
      </c>
      <c r="B12" s="8"/>
      <c r="C12" s="8"/>
      <c r="D12" s="21">
        <v>5000</v>
      </c>
      <c r="E12" s="26">
        <v>6523.41</v>
      </c>
      <c r="F12" s="15"/>
    </row>
    <row r="13" spans="1:6" ht="16.5" thickBot="1">
      <c r="A13" s="33" t="s">
        <v>28</v>
      </c>
      <c r="B13" s="8"/>
      <c r="C13" s="8"/>
      <c r="D13" s="21">
        <v>1500</v>
      </c>
      <c r="E13" s="26">
        <v>1771.79</v>
      </c>
      <c r="F13" s="15"/>
    </row>
    <row r="14" spans="1:6" ht="16.5" thickBot="1">
      <c r="A14" s="33" t="s">
        <v>29</v>
      </c>
      <c r="B14" s="8"/>
      <c r="C14" s="8"/>
      <c r="D14" s="21">
        <v>2500</v>
      </c>
      <c r="E14" s="26">
        <v>1760.6</v>
      </c>
      <c r="F14" s="15"/>
    </row>
    <row r="15" spans="1:6" ht="16.5" thickBot="1">
      <c r="A15" s="33" t="s">
        <v>30</v>
      </c>
      <c r="B15" s="5"/>
      <c r="C15" s="5"/>
      <c r="D15" s="21">
        <v>1500</v>
      </c>
      <c r="E15" s="26">
        <v>1267.94</v>
      </c>
      <c r="F15" s="15"/>
    </row>
    <row r="16" spans="1:6" ht="16.5" thickBot="1">
      <c r="A16" s="33" t="s">
        <v>31</v>
      </c>
      <c r="B16" s="5"/>
      <c r="C16" s="5"/>
      <c r="D16" s="21">
        <v>2000</v>
      </c>
      <c r="E16" s="26">
        <v>41.4</v>
      </c>
      <c r="F16" s="15"/>
    </row>
    <row r="17" spans="1:6" ht="16.5" thickBot="1">
      <c r="A17" s="33" t="s">
        <v>32</v>
      </c>
      <c r="B17" s="5"/>
      <c r="C17" s="5"/>
      <c r="D17" s="21">
        <v>1000</v>
      </c>
      <c r="E17" s="26">
        <v>878.22</v>
      </c>
      <c r="F17" s="15"/>
    </row>
    <row r="18" spans="1:6" ht="16.5" thickBot="1">
      <c r="A18" s="33" t="s">
        <v>33</v>
      </c>
      <c r="B18" s="5"/>
      <c r="C18" s="5"/>
      <c r="D18" s="21">
        <v>500</v>
      </c>
      <c r="E18" s="26">
        <v>315.76</v>
      </c>
      <c r="F18" s="15"/>
    </row>
    <row r="19" spans="1:6" ht="16.5" thickBot="1">
      <c r="A19" s="33" t="s">
        <v>34</v>
      </c>
      <c r="B19" s="5"/>
      <c r="C19" s="5"/>
      <c r="D19" s="21">
        <v>1000</v>
      </c>
      <c r="E19" s="26">
        <v>0</v>
      </c>
      <c r="F19" s="15"/>
    </row>
    <row r="20" spans="1:6" ht="16.5" thickBot="1">
      <c r="A20" s="34" t="s">
        <v>35</v>
      </c>
      <c r="B20" s="5"/>
      <c r="C20" s="5"/>
      <c r="D20" s="21">
        <v>17500</v>
      </c>
      <c r="E20" s="26">
        <v>9740.77</v>
      </c>
      <c r="F20" s="15"/>
    </row>
    <row r="21" spans="1:6" ht="16.5" thickBot="1">
      <c r="A21" s="34" t="s">
        <v>36</v>
      </c>
      <c r="B21" s="5"/>
      <c r="C21" s="5"/>
      <c r="D21" s="21">
        <v>8000</v>
      </c>
      <c r="E21" s="26">
        <v>698.42</v>
      </c>
      <c r="F21" s="15"/>
    </row>
    <row r="22" spans="1:6" ht="16.5" thickBot="1">
      <c r="A22" s="34" t="s">
        <v>37</v>
      </c>
      <c r="B22" s="5"/>
      <c r="C22" s="5"/>
      <c r="D22" s="21">
        <v>3000</v>
      </c>
      <c r="E22" s="26">
        <v>0</v>
      </c>
      <c r="F22" s="15"/>
    </row>
    <row r="23" spans="1:6" ht="32.25" thickBot="1">
      <c r="A23" s="9"/>
      <c r="B23" s="8"/>
      <c r="C23" s="6" t="s">
        <v>2</v>
      </c>
      <c r="D23" s="30">
        <f>SUM(D11:D22)</f>
        <v>51000</v>
      </c>
      <c r="E23" s="31">
        <f>SUM(E11:E22)</f>
        <v>30868.19</v>
      </c>
      <c r="F23" s="17"/>
    </row>
    <row r="24" spans="1:6" ht="32.25" thickBot="1">
      <c r="A24" s="10" t="s">
        <v>38</v>
      </c>
      <c r="B24" s="8"/>
      <c r="C24" s="6"/>
      <c r="D24" s="30"/>
      <c r="E24" s="31"/>
      <c r="F24" s="17"/>
    </row>
    <row r="25" spans="1:6" ht="16.5" thickBot="1">
      <c r="A25" s="34" t="s">
        <v>39</v>
      </c>
      <c r="B25" s="8"/>
      <c r="C25" s="6"/>
      <c r="D25" s="35">
        <v>14000</v>
      </c>
      <c r="E25" s="36">
        <v>14000</v>
      </c>
      <c r="F25" s="17"/>
    </row>
    <row r="26" spans="1:6" ht="32.25" thickBot="1">
      <c r="A26" s="2"/>
      <c r="B26" s="8"/>
      <c r="C26" s="6" t="s">
        <v>2</v>
      </c>
      <c r="D26" s="30">
        <f>SUM(D25)</f>
        <v>14000</v>
      </c>
      <c r="E26" s="31">
        <f>SUM(E25)</f>
        <v>14000</v>
      </c>
      <c r="F26" s="18"/>
    </row>
    <row r="27" spans="1:6" ht="16.5" thickBot="1">
      <c r="A27" s="10" t="s">
        <v>40</v>
      </c>
      <c r="B27" s="8"/>
      <c r="C27" s="8"/>
      <c r="D27" s="21"/>
      <c r="E27" s="26"/>
      <c r="F27" s="15"/>
    </row>
    <row r="28" spans="1:6" ht="63.75" thickBot="1">
      <c r="A28" s="11" t="s">
        <v>6</v>
      </c>
      <c r="B28" s="8"/>
      <c r="C28" s="8"/>
      <c r="D28" s="21">
        <v>7000</v>
      </c>
      <c r="E28" s="26">
        <v>2490.72</v>
      </c>
      <c r="F28" s="15"/>
    </row>
    <row r="29" spans="1:6" ht="48" thickBot="1">
      <c r="A29" s="2" t="s">
        <v>41</v>
      </c>
      <c r="B29" s="8"/>
      <c r="C29" s="8"/>
      <c r="D29" s="21">
        <v>4000</v>
      </c>
      <c r="E29" s="26">
        <v>2195.35</v>
      </c>
      <c r="F29" s="15"/>
    </row>
    <row r="30" spans="1:6" ht="45.75" thickBot="1">
      <c r="A30" s="37" t="s">
        <v>42</v>
      </c>
      <c r="B30" s="8"/>
      <c r="C30" s="8"/>
      <c r="D30" s="21">
        <v>4000</v>
      </c>
      <c r="E30" s="26">
        <v>2319.14</v>
      </c>
      <c r="F30" s="15"/>
    </row>
    <row r="31" spans="1:6" ht="48" thickBot="1">
      <c r="A31" s="2" t="s">
        <v>43</v>
      </c>
      <c r="B31" s="8"/>
      <c r="C31" s="8"/>
      <c r="D31" s="21">
        <v>4000</v>
      </c>
      <c r="E31" s="26">
        <v>1689.29</v>
      </c>
      <c r="F31" s="15"/>
    </row>
    <row r="32" spans="1:6" ht="32.25" thickBot="1">
      <c r="A32" s="12"/>
      <c r="B32" s="8"/>
      <c r="C32" s="6" t="s">
        <v>2</v>
      </c>
      <c r="D32" s="28">
        <f>SUM(D28:D31)</f>
        <v>19000</v>
      </c>
      <c r="E32" s="29">
        <f>SUM(E28:E31)</f>
        <v>8694.5</v>
      </c>
      <c r="F32" s="16"/>
    </row>
    <row r="33" spans="1:6" ht="16.5" thickBot="1">
      <c r="A33" s="11"/>
      <c r="B33" s="8"/>
      <c r="C33" s="8"/>
      <c r="D33" s="22"/>
      <c r="E33" s="27"/>
      <c r="F33" s="16"/>
    </row>
    <row r="34" spans="1:6" ht="16.5" thickBot="1">
      <c r="A34" s="4" t="s">
        <v>7</v>
      </c>
      <c r="B34" s="8"/>
      <c r="C34" s="8"/>
      <c r="D34" s="21"/>
      <c r="E34" s="26"/>
      <c r="F34" s="15"/>
    </row>
    <row r="35" spans="1:6" ht="16.5" thickBot="1">
      <c r="A35" s="2" t="s">
        <v>8</v>
      </c>
      <c r="B35" s="8"/>
      <c r="C35" s="8"/>
      <c r="D35" s="21">
        <v>300</v>
      </c>
      <c r="E35" s="26">
        <v>155.57</v>
      </c>
      <c r="F35" s="15"/>
    </row>
    <row r="36" spans="1:6" ht="32.25" thickBot="1">
      <c r="A36" s="2" t="s">
        <v>9</v>
      </c>
      <c r="B36" s="8"/>
      <c r="C36" s="8"/>
      <c r="D36" s="21">
        <v>2000</v>
      </c>
      <c r="E36" s="26">
        <v>22.62</v>
      </c>
      <c r="F36" s="15"/>
    </row>
    <row r="37" spans="1:6" ht="32.25" thickBot="1">
      <c r="A37" s="7"/>
      <c r="B37" s="8"/>
      <c r="C37" s="6" t="s">
        <v>2</v>
      </c>
      <c r="D37" s="28">
        <f>SUM(D35+D36)</f>
        <v>2300</v>
      </c>
      <c r="E37" s="29">
        <f>SUM(E35+E36)</f>
        <v>178.19</v>
      </c>
      <c r="F37" s="16"/>
    </row>
    <row r="38" spans="1:6" ht="16.5" thickBot="1">
      <c r="A38" s="2"/>
      <c r="B38" s="8"/>
      <c r="C38" s="8"/>
      <c r="D38" s="21"/>
      <c r="E38" s="26"/>
      <c r="F38" s="15"/>
    </row>
    <row r="39" spans="1:6" ht="32.25" thickBot="1">
      <c r="A39" s="4" t="s">
        <v>10</v>
      </c>
      <c r="B39" s="8"/>
      <c r="C39" s="8"/>
      <c r="D39" s="21"/>
      <c r="E39" s="26"/>
      <c r="F39" s="15"/>
    </row>
    <row r="40" spans="1:6" ht="16.5" thickBot="1">
      <c r="A40" s="2" t="s">
        <v>11</v>
      </c>
      <c r="B40" s="8"/>
      <c r="C40" s="8"/>
      <c r="D40" s="21">
        <v>2400</v>
      </c>
      <c r="E40" s="26">
        <v>2321.6</v>
      </c>
      <c r="F40" s="15"/>
    </row>
    <row r="41" spans="1:6" ht="16.5" thickBot="1">
      <c r="A41" s="2" t="s">
        <v>12</v>
      </c>
      <c r="B41" s="8"/>
      <c r="C41" s="8"/>
      <c r="D41" s="21">
        <v>600</v>
      </c>
      <c r="E41" s="26">
        <v>527.91</v>
      </c>
      <c r="F41" s="15"/>
    </row>
    <row r="42" spans="1:6" ht="16.5" thickBot="1">
      <c r="A42" s="2" t="s">
        <v>13</v>
      </c>
      <c r="B42" s="8"/>
      <c r="C42" s="8"/>
      <c r="D42" s="21">
        <v>600</v>
      </c>
      <c r="E42" s="26">
        <v>580.05</v>
      </c>
      <c r="F42" s="15"/>
    </row>
    <row r="43" spans="1:6" ht="16.5" thickBot="1">
      <c r="A43" s="2" t="s">
        <v>14</v>
      </c>
      <c r="B43" s="8"/>
      <c r="C43" s="8"/>
      <c r="D43" s="21">
        <v>600</v>
      </c>
      <c r="E43" s="26">
        <v>571.15</v>
      </c>
      <c r="F43" s="15"/>
    </row>
    <row r="44" spans="1:6" ht="16.5" thickBot="1">
      <c r="A44" s="2" t="s">
        <v>15</v>
      </c>
      <c r="B44" s="8"/>
      <c r="C44" s="8"/>
      <c r="D44" s="21">
        <v>900</v>
      </c>
      <c r="E44" s="26">
        <v>506.83</v>
      </c>
      <c r="F44" s="15"/>
    </row>
    <row r="45" spans="1:6" ht="16.5" thickBot="1">
      <c r="A45" s="2" t="s">
        <v>16</v>
      </c>
      <c r="B45" s="8"/>
      <c r="C45" s="8"/>
      <c r="D45" s="21">
        <v>900</v>
      </c>
      <c r="E45" s="26">
        <v>530.09</v>
      </c>
      <c r="F45" s="15"/>
    </row>
    <row r="46" spans="1:6" ht="16.5" thickBot="1">
      <c r="A46" s="2" t="s">
        <v>17</v>
      </c>
      <c r="B46" s="8"/>
      <c r="C46" s="8"/>
      <c r="D46" s="21">
        <v>1900</v>
      </c>
      <c r="E46" s="26">
        <v>0</v>
      </c>
      <c r="F46" s="15"/>
    </row>
    <row r="47" spans="1:6" ht="32.25" thickBot="1">
      <c r="A47" s="2" t="s">
        <v>44</v>
      </c>
      <c r="B47" s="8"/>
      <c r="C47" s="8"/>
      <c r="D47" s="21">
        <v>5500</v>
      </c>
      <c r="E47" s="26">
        <v>3276.78</v>
      </c>
      <c r="F47" s="15"/>
    </row>
    <row r="48" spans="1:6" ht="32.25" thickBot="1">
      <c r="A48" s="7"/>
      <c r="B48" s="8"/>
      <c r="C48" s="6" t="s">
        <v>2</v>
      </c>
      <c r="D48" s="28">
        <f>SUM(D40:D47)</f>
        <v>13400</v>
      </c>
      <c r="E48" s="29">
        <f>SUM(E40:E47)</f>
        <v>8314.41</v>
      </c>
      <c r="F48" s="16"/>
    </row>
    <row r="49" spans="1:6" ht="16.5" thickBot="1">
      <c r="A49" s="2"/>
      <c r="B49" s="8"/>
      <c r="C49" s="8"/>
      <c r="D49" s="22"/>
      <c r="E49" s="27"/>
      <c r="F49" s="16"/>
    </row>
    <row r="50" spans="1:6" ht="16.5" thickBot="1">
      <c r="A50" s="2"/>
      <c r="B50" s="8"/>
      <c r="C50" s="8"/>
      <c r="D50" s="21"/>
      <c r="E50" s="26"/>
      <c r="F50" s="15"/>
    </row>
    <row r="51" spans="1:6" ht="19.5" thickBot="1">
      <c r="A51" s="13" t="s">
        <v>18</v>
      </c>
      <c r="B51" s="8"/>
      <c r="C51" s="8"/>
      <c r="D51" s="38">
        <f>D9+D23+D26+D32+D37+D48</f>
        <v>113400</v>
      </c>
      <c r="E51" s="39">
        <f>E9+E23+E26+E32+E37+E48</f>
        <v>75255.29000000001</v>
      </c>
      <c r="F51" s="16"/>
    </row>
  </sheetData>
  <mergeCells count="3"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Crveni krst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bane</cp:lastModifiedBy>
  <cp:lastPrinted>2010-05-28T10:00:04Z</cp:lastPrinted>
  <dcterms:created xsi:type="dcterms:W3CDTF">2009-03-06T07:47:34Z</dcterms:created>
  <dcterms:modified xsi:type="dcterms:W3CDTF">2011-02-16T14:42:21Z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